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BAD5C4A1-ED53-4691-9430-A87796CD1B1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9" i="2"/>
  <c r="E10" i="2" l="1"/>
  <c r="E11" i="2"/>
  <c r="E12" i="2"/>
  <c r="E13" i="2"/>
  <c r="E14" i="2"/>
  <c r="E15" i="2"/>
  <c r="E16" i="2"/>
  <c r="E17" i="2"/>
  <c r="E4" i="2"/>
  <c r="E5" i="2"/>
  <c r="E6" i="2"/>
  <c r="E7" i="2"/>
  <c r="E8" i="2"/>
  <c r="E9" i="2"/>
  <c r="J17" i="2" l="1"/>
  <c r="I17" i="2"/>
  <c r="H17" i="2"/>
  <c r="G17" i="2"/>
  <c r="J9" i="2"/>
  <c r="I9" i="2"/>
  <c r="H9" i="2"/>
  <c r="G9" i="2"/>
</calcChain>
</file>

<file path=xl/sharedStrings.xml><?xml version="1.0" encoding="utf-8"?>
<sst xmlns="http://schemas.openxmlformats.org/spreadsheetml/2006/main" count="43" uniqueCount="40">
  <si>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</si>
  <si>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</si>
  <si>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</si>
  <si>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</si>
  <si>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</si>
  <si>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</si>
  <si>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</si>
  <si>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</si>
  <si>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</si>
  <si>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</si>
  <si>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</si>
  <si>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</si>
  <si>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</si>
  <si>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</si>
  <si>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</si>
  <si>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</si>
  <si>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</si>
  <si>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</si>
  <si>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</si>
  <si>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</si>
  <si>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</si>
  <si>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</si>
  <si>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</si>
  <si>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</si>
  <si>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</si>
  <si>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</si>
  <si>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МАОУ СОШ № 2</t>
  </si>
  <si>
    <t>Батон нарезной</t>
  </si>
  <si>
    <t>Хлеб ржаной</t>
  </si>
  <si>
    <t>Чай с сахаром</t>
  </si>
  <si>
    <t>четверг</t>
  </si>
  <si>
    <t>Пудинг творожный с повидлом</t>
  </si>
  <si>
    <t>Сыр порционный</t>
  </si>
  <si>
    <t>Фрукт сезонный</t>
  </si>
  <si>
    <t>Морковь туш-я (курагой или изюмом)</t>
  </si>
  <si>
    <t xml:space="preserve">Свекольник на  м/к бульоне </t>
  </si>
  <si>
    <t>294/505</t>
  </si>
  <si>
    <t>Котлета Куриная с соусом красным основным</t>
  </si>
  <si>
    <t xml:space="preserve">Макароны отварные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</si>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</sst>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 wrapText="1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&#1076;&#1080;&#1089;&#1082;%20&#1076;/&#1088;&#1072;&#1073;&#1086;&#1095;&#1080;&#1081;&#1089;&#1090;&#1086;&#1083;%202021/&#1087;&#1080;&#1090;&#1072;&#1085;&#1080;&#1077;%202021/&#1084;&#1077;&#1085;&#1102;%20&#1072;&#1087;&#1088;&#1077;&#1083;&#1100;%20%20&#1085;&#1072;&#1095;&#1072;&#1083;&#1100;&#1085;&#1072;&#1103;%20&#1096;&#1082;&#1086;&#1083;&#1072;%2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лист"/>
      <sheetName val="от 7-12лет измен 80"/>
      <sheetName val="от 7-12лет диет"/>
    </sheetNames>
    <sheetDataSet>
      <sheetData sheetId="0"/>
      <sheetData sheetId="1">
        <row r="181">
          <cell r="C181" t="str">
            <v>150/30</v>
          </cell>
        </row>
        <row r="182">
          <cell r="C182">
            <v>10</v>
          </cell>
        </row>
        <row r="183">
          <cell r="C183">
            <v>200</v>
          </cell>
        </row>
        <row r="184">
          <cell r="C184">
            <v>30</v>
          </cell>
        </row>
        <row r="185">
          <cell r="C185">
            <v>100</v>
          </cell>
        </row>
        <row r="186">
          <cell r="C186">
            <v>520</v>
          </cell>
        </row>
        <row r="189">
          <cell r="C189">
            <v>60</v>
          </cell>
        </row>
        <row r="190">
          <cell r="C190">
            <v>200</v>
          </cell>
        </row>
        <row r="191">
          <cell r="C191" t="str">
            <v>90/30</v>
          </cell>
        </row>
        <row r="192">
          <cell r="C192">
            <v>150</v>
          </cell>
        </row>
        <row r="193">
          <cell r="C193">
            <v>200</v>
          </cell>
        </row>
        <row r="194">
          <cell r="C194">
            <v>30</v>
          </cell>
        </row>
        <row r="195">
          <cell r="C195">
            <v>30</v>
          </cell>
        </row>
        <row r="196">
          <cell r="C196">
            <v>790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6" sqref="J26"/>
    </sheetView>
  </sheetViews>
  <sheetFormatPr defaultRowHeight="14.4" x14ac:dyDescent="0.3"/>
  <cols>
    <col min="4" max="4" width="43.109375" customWidth="1"/>
  </cols>
  <sheetData>
    <row r="1" spans="1:10" x14ac:dyDescent="0.3">
      <c r="A1" t="s">
        <v>2</v>
      </c>
      <c r="B1" s="42" t="s">
        <v>26</v>
      </c>
      <c r="C1" s="43"/>
      <c r="D1" s="44"/>
      <c r="E1" t="s">
        <v>3</v>
      </c>
      <c r="F1" s="12"/>
      <c r="I1" t="s">
        <v>4</v>
      </c>
      <c r="J1" s="13" t="s">
        <v>30</v>
      </c>
    </row>
    <row r="2" spans="1:10" ht="15" thickBot="1" x14ac:dyDescent="0.35"/>
    <row r="3" spans="1:10" ht="15" thickBot="1" x14ac:dyDescent="0.35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15.6" x14ac:dyDescent="0.3">
      <c r="A4" s="17" t="s">
        <v>15</v>
      </c>
      <c r="B4" s="18" t="s">
        <v>16</v>
      </c>
      <c r="C4" s="1">
        <v>222</v>
      </c>
      <c r="D4" s="33" t="s">
        <v>31</v>
      </c>
      <c r="E4" s="3" t="str">
        <f>'[1]от 7-12лет измен 80'!C181</f>
        <v>150/30</v>
      </c>
      <c r="F4" s="3">
        <v>33.229999999999997</v>
      </c>
      <c r="G4" s="3">
        <v>372</v>
      </c>
      <c r="H4" s="3">
        <v>13.5</v>
      </c>
      <c r="I4" s="3">
        <v>12.52</v>
      </c>
      <c r="J4" s="3">
        <v>44.75</v>
      </c>
    </row>
    <row r="5" spans="1:10" ht="15.6" x14ac:dyDescent="0.3">
      <c r="A5" s="19"/>
      <c r="B5" s="20" t="s">
        <v>17</v>
      </c>
      <c r="C5" s="4">
        <v>15</v>
      </c>
      <c r="D5" s="5" t="s">
        <v>32</v>
      </c>
      <c r="E5" s="6">
        <f>'[1]от 7-12лет измен 80'!C182</f>
        <v>10</v>
      </c>
      <c r="F5" s="6">
        <v>7.9</v>
      </c>
      <c r="G5" s="6">
        <v>47</v>
      </c>
      <c r="H5" s="6">
        <v>2.2999999999999998</v>
      </c>
      <c r="I5" s="6">
        <v>2.95</v>
      </c>
      <c r="J5" s="6">
        <v>0</v>
      </c>
    </row>
    <row r="6" spans="1:10" ht="15.6" x14ac:dyDescent="0.3">
      <c r="A6" s="19"/>
      <c r="B6" s="20" t="s">
        <v>18</v>
      </c>
      <c r="C6" s="29">
        <v>376</v>
      </c>
      <c r="D6" s="5" t="s">
        <v>29</v>
      </c>
      <c r="E6" s="6">
        <f>'[1]от 7-12лет измен 80'!C183</f>
        <v>200</v>
      </c>
      <c r="F6" s="6">
        <v>2.5299999999999998</v>
      </c>
      <c r="G6" s="6">
        <v>60</v>
      </c>
      <c r="H6" s="6">
        <v>0.2</v>
      </c>
      <c r="I6" s="6">
        <v>0.1</v>
      </c>
      <c r="J6" s="6">
        <v>15</v>
      </c>
    </row>
    <row r="7" spans="1:10" ht="15.6" x14ac:dyDescent="0.3">
      <c r="A7" s="19"/>
      <c r="C7" s="4" t="s">
        <v>0</v>
      </c>
      <c r="D7" s="5" t="s">
        <v>27</v>
      </c>
      <c r="E7" s="6">
        <f>'[1]от 7-12лет измен 80'!C184</f>
        <v>30</v>
      </c>
      <c r="F7" s="6">
        <v>1.74</v>
      </c>
      <c r="G7" s="6">
        <v>69</v>
      </c>
      <c r="H7" s="6">
        <v>1.95</v>
      </c>
      <c r="I7" s="6">
        <v>0.6</v>
      </c>
      <c r="J7" s="6">
        <v>13.8</v>
      </c>
    </row>
    <row r="8" spans="1:10" ht="16.2" thickBot="1" x14ac:dyDescent="0.35">
      <c r="A8" s="22"/>
      <c r="B8" s="21"/>
      <c r="C8" s="4" t="s">
        <v>0</v>
      </c>
      <c r="D8" s="2" t="s">
        <v>33</v>
      </c>
      <c r="E8" s="26">
        <f>'[1]от 7-12лет измен 80'!C185</f>
        <v>100</v>
      </c>
      <c r="F8" s="26">
        <v>8.6</v>
      </c>
      <c r="G8" s="28">
        <v>47</v>
      </c>
      <c r="H8" s="3">
        <v>0.4</v>
      </c>
      <c r="I8" s="3">
        <v>0.4</v>
      </c>
      <c r="J8" s="26">
        <v>9.8000000000000007</v>
      </c>
    </row>
    <row r="9" spans="1:10" ht="15.6" x14ac:dyDescent="0.3">
      <c r="A9" s="19"/>
      <c r="B9" s="35"/>
      <c r="C9" s="34"/>
      <c r="D9" s="1"/>
      <c r="E9" s="31">
        <f>'[1]от 7-12лет измен 80'!C186</f>
        <v>520</v>
      </c>
      <c r="F9" s="31">
        <f>SUM(F4:F8)</f>
        <v>54</v>
      </c>
      <c r="G9" s="7">
        <f>SUM(G4:G8)</f>
        <v>595</v>
      </c>
      <c r="H9" s="7">
        <f>SUM(H4:H8)</f>
        <v>18.349999999999998</v>
      </c>
      <c r="I9" s="7">
        <f>SUM(I4:I8)</f>
        <v>16.569999999999997</v>
      </c>
      <c r="J9" s="7">
        <f>SUM(J4:J8)</f>
        <v>83.35</v>
      </c>
    </row>
    <row r="10" spans="1:10" ht="15.6" x14ac:dyDescent="0.3">
      <c r="A10" s="19" t="s">
        <v>19</v>
      </c>
      <c r="B10" s="24" t="s">
        <v>20</v>
      </c>
      <c r="C10" s="8">
        <v>484</v>
      </c>
      <c r="D10" s="32" t="s">
        <v>34</v>
      </c>
      <c r="E10" s="3">
        <f>'[1]от 7-12лет измен 80'!C189</f>
        <v>60</v>
      </c>
      <c r="F10" s="3">
        <v>4.26</v>
      </c>
      <c r="G10" s="9">
        <v>39.6</v>
      </c>
      <c r="H10" s="9">
        <v>0.68</v>
      </c>
      <c r="I10" s="9">
        <v>2.72</v>
      </c>
      <c r="J10" s="9">
        <v>5.88</v>
      </c>
    </row>
    <row r="11" spans="1:10" ht="15.6" x14ac:dyDescent="0.3">
      <c r="A11" s="19"/>
      <c r="B11" s="20" t="s">
        <v>21</v>
      </c>
      <c r="C11" s="1">
        <v>55</v>
      </c>
      <c r="D11" s="36" t="s">
        <v>35</v>
      </c>
      <c r="E11" s="37">
        <f>'[1]от 7-12лет измен 80'!C190</f>
        <v>200</v>
      </c>
      <c r="F11" s="37">
        <v>8.3000000000000007</v>
      </c>
      <c r="G11" s="27">
        <v>90.4</v>
      </c>
      <c r="H11" s="27">
        <v>1.6</v>
      </c>
      <c r="I11" s="27">
        <v>4.16</v>
      </c>
      <c r="J11" s="27">
        <v>11.84</v>
      </c>
    </row>
    <row r="12" spans="1:10" ht="15.6" x14ac:dyDescent="0.3">
      <c r="A12" s="19"/>
      <c r="B12" s="20" t="s">
        <v>22</v>
      </c>
      <c r="C12" s="38" t="s">
        <v>36</v>
      </c>
      <c r="D12" s="30" t="s">
        <v>37</v>
      </c>
      <c r="E12" s="39" t="str">
        <f>'[1]от 7-12лет измен 80'!C191</f>
        <v>90/30</v>
      </c>
      <c r="F12" s="39">
        <v>20.079999999999998</v>
      </c>
      <c r="G12" s="41">
        <v>220.8</v>
      </c>
      <c r="H12" s="39">
        <v>13.13</v>
      </c>
      <c r="I12" s="39">
        <v>12.2</v>
      </c>
      <c r="J12" s="39">
        <v>15.02</v>
      </c>
    </row>
    <row r="13" spans="1:10" ht="15.6" x14ac:dyDescent="0.3">
      <c r="A13" s="19"/>
      <c r="B13" s="20" t="s">
        <v>23</v>
      </c>
      <c r="C13" s="1">
        <v>469</v>
      </c>
      <c r="D13" s="10" t="s">
        <v>38</v>
      </c>
      <c r="E13" s="6">
        <f>'[1]от 7-12лет измен 80'!C192</f>
        <v>150</v>
      </c>
      <c r="F13" s="6">
        <v>12</v>
      </c>
      <c r="G13" s="40">
        <v>191</v>
      </c>
      <c r="H13" s="40">
        <v>5.5</v>
      </c>
      <c r="I13" s="40">
        <v>4.8</v>
      </c>
      <c r="J13" s="40">
        <v>38.299999999999997</v>
      </c>
    </row>
    <row r="14" spans="1:10" ht="15.6" x14ac:dyDescent="0.3">
      <c r="A14" s="19"/>
      <c r="B14" s="20" t="s">
        <v>24</v>
      </c>
      <c r="C14" s="38">
        <v>592</v>
      </c>
      <c r="D14" s="30" t="s">
        <v>39</v>
      </c>
      <c r="E14" s="39">
        <f>'[1]от 7-12лет измен 80'!C193</f>
        <v>200</v>
      </c>
      <c r="F14" s="39">
        <v>7</v>
      </c>
      <c r="G14" s="41">
        <v>86</v>
      </c>
      <c r="H14" s="39">
        <v>1</v>
      </c>
      <c r="I14" s="39">
        <v>0.2</v>
      </c>
      <c r="J14" s="39">
        <v>19.8</v>
      </c>
    </row>
    <row r="15" spans="1:10" ht="15.6" x14ac:dyDescent="0.3">
      <c r="A15" s="19"/>
      <c r="B15" s="20" t="s">
        <v>25</v>
      </c>
      <c r="C15" s="4" t="s">
        <v>0</v>
      </c>
      <c r="D15" s="10" t="s">
        <v>1</v>
      </c>
      <c r="E15" s="6">
        <f>'[1]от 7-12лет измен 80'!C194</f>
        <v>30</v>
      </c>
      <c r="F15" s="6">
        <v>1.21</v>
      </c>
      <c r="G15" s="11">
        <v>66</v>
      </c>
      <c r="H15" s="11">
        <v>2.4</v>
      </c>
      <c r="I15" s="11">
        <v>0.5</v>
      </c>
      <c r="J15" s="11">
        <v>12</v>
      </c>
    </row>
    <row r="16" spans="1:10" ht="15.6" x14ac:dyDescent="0.3">
      <c r="A16" s="19"/>
      <c r="B16" s="20"/>
      <c r="C16" s="4" t="s">
        <v>0</v>
      </c>
      <c r="D16" s="10" t="s">
        <v>28</v>
      </c>
      <c r="E16" s="6">
        <f>'[1]от 7-12лет измен 80'!C195</f>
        <v>30</v>
      </c>
      <c r="F16" s="6">
        <v>1.1499999999999999</v>
      </c>
      <c r="G16" s="11">
        <v>82.2</v>
      </c>
      <c r="H16" s="11">
        <v>3.2</v>
      </c>
      <c r="I16" s="11">
        <v>1.4</v>
      </c>
      <c r="J16" s="11">
        <v>13.1</v>
      </c>
    </row>
    <row r="17" spans="1:10" ht="16.2" thickBot="1" x14ac:dyDescent="0.35">
      <c r="A17" s="22"/>
      <c r="B17" s="25"/>
      <c r="C17" s="34"/>
      <c r="D17" s="1"/>
      <c r="E17" s="7">
        <f>'[1]от 7-12лет измен 80'!C196</f>
        <v>790</v>
      </c>
      <c r="F17" s="7">
        <f>SUM(F10:F16)</f>
        <v>54</v>
      </c>
      <c r="G17" s="7">
        <f>SUM(G10:G16)</f>
        <v>776</v>
      </c>
      <c r="H17" s="7">
        <f>SUM(H10:H16)</f>
        <v>27.509999999999998</v>
      </c>
      <c r="I17" s="7">
        <f>SUM(I10:I16)</f>
        <v>25.979999999999997</v>
      </c>
      <c r="J17" s="7">
        <f>SUM(J10:J16)</f>
        <v>115.93999999999998</v>
      </c>
    </row>
    <row r="18" spans="1:10" ht="15" thickBot="1" x14ac:dyDescent="0.35">
      <c r="B18" s="23"/>
      <c r="C18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2022-09-15T12:34:21Z</dcterms:modified>
</cp:coreProperties>
</file>